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08"/>
  <workbookPr/>
  <mc:AlternateContent xmlns:mc="http://schemas.openxmlformats.org/markup-compatibility/2006">
    <mc:Choice Requires="x15">
      <x15ac:absPath xmlns:x15ac="http://schemas.microsoft.com/office/spreadsheetml/2010/11/ac" url="/Users/billstclair/Sites/etwof/blog/gab/"/>
    </mc:Choice>
  </mc:AlternateContent>
  <bookViews>
    <workbookView xWindow="0" yWindow="460" windowWidth="28800" windowHeight="17620"/>
  </bookViews>
  <sheets>
    <sheet name="debt.txt" sheetId="1" r:id="rId1"/>
  </sheets>
  <definedNames>
    <definedName name="_xlnm.Print_Area" localSheetId="0">#REF!</definedName>
    <definedName name="_xlnm.Sheet_Title" localSheetId="0">"debt.txt"</definedName>
  </definedNames>
  <calcPr calcId="150001" iterate="1" concurrentCalc="0"/>
  <webPublishing css="0" allowPng="1" codePag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9" i="1" l="1"/>
  <c r="F139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<sst xmlns="http://schemas.openxmlformats.org/spreadsheetml/2006/main" count="14" uniqueCount="9">
  <si>
    <t>Day</t>
  </si>
  <si>
    <t>Debt Held by the Public</t>
  </si>
  <si>
    <t>Interfovernmental Holdings</t>
  </si>
  <si>
    <t>Total Public Debt Outstanding</t>
  </si>
  <si>
    <t>Public Debt Delta</t>
  </si>
  <si>
    <t>Total Debt Delta</t>
  </si>
  <si>
    <t>Day</t>
  </si>
  <si>
    <t>TOTAL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</si>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</sst>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_);\(0.00%\)"/>
  </numFmts>
  <fonts count="4" x14ac:knownFonts="1">
    <font>
      <sz val="12"/>
      <color rgb="FF000000"/>
      <name val="Sans"/>
    </font>
    <font>
      <b/>
      <sz val="10"/>
      <color rgb="FF0000FF"/>
      <name val="Sans"/>
    </font>
    <font>
      <b/>
      <sz val="10"/>
      <color rgb="FF000000"/>
      <name val="Sans"/>
    </font>
    <font>
      <sz val="10"/>
      <color rgb="FF000000"/>
      <name val="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easurydirect.gov/NP/debt/search?startMonth=01&amp;startDay=20&amp;startYear=2017&amp;endMonth=07&amp;endDay=31&amp;endYear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tabSelected="1" workbookViewId="0"/>
  </sheetViews>
  <sheetFormatPr baseColWidth="10" defaultColWidth="8.83203125" defaultRowHeight="16" x14ac:dyDescent="0.2"/>
  <cols>
    <col min="1" max="1" width="10.6640625" customWidth="1"/>
    <col min="2" max="2" width="23.5" customWidth="1"/>
    <col min="3" max="3" width="22.5" customWidth="1"/>
    <col min="4" max="4" width="23.5" customWidth="1"/>
    <col min="5" max="5" width="4.5" customWidth="1"/>
    <col min="6" max="6" width="22.6640625" customWidth="1"/>
    <col min="7" max="7" width="24.33203125" customWidth="1"/>
  </cols>
  <sheetData>
    <row r="1" spans="1:256" x14ac:dyDescent="0.2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">
      <c r="A2" s="3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">
      <c r="A3" s="4" t="s">
        <v>0</v>
      </c>
      <c r="B3" s="5" t="s">
        <v>1</v>
      </c>
      <c r="C3" s="5" t="s">
        <v>2</v>
      </c>
      <c r="D3" s="5" t="s">
        <v>3</v>
      </c>
      <c r="E3" s="4"/>
      <c r="F3" s="4" t="s">
        <v>4</v>
      </c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x14ac:dyDescent="0.2">
      <c r="A4" s="6">
        <v>42755</v>
      </c>
      <c r="B4" s="7">
        <v>14403704176388.9</v>
      </c>
      <c r="C4" s="7">
        <v>5543600378823.5498</v>
      </c>
      <c r="D4" s="7">
        <v>19947304555212.5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">
      <c r="A5" s="6">
        <v>42758</v>
      </c>
      <c r="B5" s="7">
        <v>14403351740088.5</v>
      </c>
      <c r="C5" s="7">
        <v>5546326626909.5303</v>
      </c>
      <c r="D5" s="7">
        <v>19949678366998</v>
      </c>
      <c r="E5" s="6"/>
      <c r="F5" s="7">
        <f t="shared" ref="F5:F36" si="0">B5-B4</f>
        <v>-352436300.40039062</v>
      </c>
      <c r="G5" s="7">
        <f t="shared" ref="G5:G36" si="1">D5-D4</f>
        <v>2373811785.5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x14ac:dyDescent="0.2">
      <c r="A6" s="6">
        <v>42759</v>
      </c>
      <c r="B6" s="7">
        <v>14403553860564.199</v>
      </c>
      <c r="C6" s="7">
        <v>5554535694795.5801</v>
      </c>
      <c r="D6" s="7">
        <v>19958089555359.801</v>
      </c>
      <c r="E6" s="6"/>
      <c r="F6" s="7">
        <f t="shared" si="0"/>
        <v>202120475.69921875</v>
      </c>
      <c r="G6" s="7">
        <f t="shared" si="1"/>
        <v>8411188361.8007812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x14ac:dyDescent="0.2">
      <c r="A7" s="6">
        <v>42760</v>
      </c>
      <c r="B7" s="7">
        <v>14403832990025.6</v>
      </c>
      <c r="C7" s="7">
        <v>5546770252641.9805</v>
      </c>
      <c r="D7" s="7">
        <v>19950603242667.5</v>
      </c>
      <c r="E7" s="6"/>
      <c r="F7" s="7">
        <f t="shared" si="0"/>
        <v>279129461.40039062</v>
      </c>
      <c r="G7" s="7">
        <f t="shared" si="1"/>
        <v>-7486312692.3007812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x14ac:dyDescent="0.2">
      <c r="A8" s="6">
        <v>42761</v>
      </c>
      <c r="B8" s="7">
        <v>14387199090397.199</v>
      </c>
      <c r="C8" s="7">
        <v>5552709700473.2402</v>
      </c>
      <c r="D8" s="7">
        <v>19939908790870.5</v>
      </c>
      <c r="E8" s="6"/>
      <c r="F8" s="7">
        <f t="shared" si="0"/>
        <v>-16633899628.400391</v>
      </c>
      <c r="G8" s="7">
        <f t="shared" si="1"/>
        <v>-10694451797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x14ac:dyDescent="0.2">
      <c r="A9" s="6">
        <v>42762</v>
      </c>
      <c r="B9" s="7">
        <v>14387267502732.5</v>
      </c>
      <c r="C9" s="7">
        <v>5551752332096.3799</v>
      </c>
      <c r="D9" s="7">
        <v>19939019834828.898</v>
      </c>
      <c r="E9" s="6"/>
      <c r="F9" s="7">
        <f t="shared" si="0"/>
        <v>68412335.30078125</v>
      </c>
      <c r="G9" s="7">
        <f t="shared" si="1"/>
        <v>-888956041.6015625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x14ac:dyDescent="0.2">
      <c r="A10" s="6">
        <v>42765</v>
      </c>
      <c r="B10" s="7">
        <v>14387073315008.199</v>
      </c>
      <c r="C10" s="7">
        <v>5552686948975.2598</v>
      </c>
      <c r="D10" s="7">
        <v>19939760263983.398</v>
      </c>
      <c r="E10" s="6"/>
      <c r="F10" s="7">
        <f t="shared" si="0"/>
        <v>-194187724.30078125</v>
      </c>
      <c r="G10" s="7">
        <f t="shared" si="1"/>
        <v>740429154.5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x14ac:dyDescent="0.2">
      <c r="A11" s="6">
        <v>42766</v>
      </c>
      <c r="B11" s="7">
        <v>14376138803534.801</v>
      </c>
      <c r="C11" s="7">
        <v>5561122510968.4805</v>
      </c>
      <c r="D11" s="7">
        <v>19937261314503.301</v>
      </c>
      <c r="E11" s="6"/>
      <c r="F11" s="7">
        <f t="shared" si="0"/>
        <v>-10934511473.398438</v>
      </c>
      <c r="G11" s="7">
        <f t="shared" si="1"/>
        <v>-2498949480.0976562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x14ac:dyDescent="0.2">
      <c r="A12" s="6">
        <v>42767</v>
      </c>
      <c r="B12" s="7">
        <v>14376018549508.199</v>
      </c>
      <c r="C12" s="7">
        <v>5524018923279.0498</v>
      </c>
      <c r="D12" s="7">
        <v>19900037472787.301</v>
      </c>
      <c r="E12" s="6"/>
      <c r="F12" s="7">
        <f t="shared" si="0"/>
        <v>-120254026.6015625</v>
      </c>
      <c r="G12" s="7">
        <f t="shared" si="1"/>
        <v>-37223841716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x14ac:dyDescent="0.2">
      <c r="A13" s="6">
        <v>42768</v>
      </c>
      <c r="B13" s="7">
        <v>14366132157960.801</v>
      </c>
      <c r="C13" s="7">
        <v>5536695305608.2998</v>
      </c>
      <c r="D13" s="7">
        <v>19902827463569.102</v>
      </c>
      <c r="E13" s="6"/>
      <c r="F13" s="7">
        <f t="shared" si="0"/>
        <v>-9886391547.3984375</v>
      </c>
      <c r="G13" s="7">
        <f t="shared" si="1"/>
        <v>2789990781.8007812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">
      <c r="A14" s="6">
        <v>42769</v>
      </c>
      <c r="B14" s="7">
        <v>14365217667097.699</v>
      </c>
      <c r="C14" s="7">
        <v>5520657483446.7803</v>
      </c>
      <c r="D14" s="7">
        <v>19885875150544.398</v>
      </c>
      <c r="E14" s="6"/>
      <c r="F14" s="7">
        <f t="shared" si="0"/>
        <v>-914490863.1015625</v>
      </c>
      <c r="G14" s="7">
        <f t="shared" si="1"/>
        <v>-16952313024.703125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">
      <c r="A15" s="6">
        <v>42772</v>
      </c>
      <c r="B15" s="7">
        <v>14365258270382.301</v>
      </c>
      <c r="C15" s="7">
        <v>5525071944834.25</v>
      </c>
      <c r="D15" s="7">
        <v>19890330215216.5</v>
      </c>
      <c r="E15" s="6"/>
      <c r="F15" s="7">
        <f t="shared" si="0"/>
        <v>40603284.6015625</v>
      </c>
      <c r="G15" s="7">
        <f t="shared" si="1"/>
        <v>4455064672.1015625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">
      <c r="A16" s="6">
        <v>42773</v>
      </c>
      <c r="B16" s="7">
        <v>14365365821333.1</v>
      </c>
      <c r="C16" s="7">
        <v>5530397847836.9697</v>
      </c>
      <c r="D16" s="7">
        <v>19895763669170.102</v>
      </c>
      <c r="E16" s="6"/>
      <c r="F16" s="7">
        <f t="shared" si="0"/>
        <v>107550950.79882812</v>
      </c>
      <c r="G16" s="7">
        <f t="shared" si="1"/>
        <v>5433453953.6015625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">
      <c r="A17" s="6">
        <v>42774</v>
      </c>
      <c r="B17" s="7">
        <v>14366065663550.1</v>
      </c>
      <c r="C17" s="7">
        <v>5518540557906.0898</v>
      </c>
      <c r="D17" s="7">
        <v>19884606221456.199</v>
      </c>
      <c r="E17" s="6"/>
      <c r="F17" s="7">
        <f t="shared" si="0"/>
        <v>699842217</v>
      </c>
      <c r="G17" s="7">
        <f t="shared" si="1"/>
        <v>-11157447713.902344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">
      <c r="A18" s="6">
        <v>42775</v>
      </c>
      <c r="B18" s="7">
        <v>14402429500385.199</v>
      </c>
      <c r="C18" s="7">
        <v>5519906129921.5</v>
      </c>
      <c r="D18" s="7">
        <v>19922335630306.699</v>
      </c>
      <c r="E18" s="6"/>
      <c r="F18" s="7">
        <f t="shared" si="0"/>
        <v>36363836835.099609</v>
      </c>
      <c r="G18" s="7">
        <f t="shared" si="1"/>
        <v>37729408850.5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A19" s="6">
        <v>42776</v>
      </c>
      <c r="B19" s="7">
        <v>14402525665272.9</v>
      </c>
      <c r="C19" s="7">
        <v>5518539623788.8203</v>
      </c>
      <c r="D19" s="7">
        <v>19921065289061.699</v>
      </c>
      <c r="E19" s="6"/>
      <c r="F19" s="7">
        <f t="shared" si="0"/>
        <v>96164887.701171875</v>
      </c>
      <c r="G19" s="7">
        <f t="shared" si="1"/>
        <v>-1270341245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">
      <c r="A20" s="6">
        <v>42779</v>
      </c>
      <c r="B20" s="7">
        <v>14402458044486.801</v>
      </c>
      <c r="C20" s="7">
        <v>5521760472587.6904</v>
      </c>
      <c r="D20" s="7">
        <v>19924218517074.5</v>
      </c>
      <c r="E20" s="6"/>
      <c r="F20" s="7">
        <f t="shared" si="0"/>
        <v>-67620786.099609375</v>
      </c>
      <c r="G20" s="7">
        <f t="shared" si="1"/>
        <v>3153228012.8007812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x14ac:dyDescent="0.2">
      <c r="A21" s="6">
        <v>42780</v>
      </c>
      <c r="B21" s="7">
        <v>14404012711813</v>
      </c>
      <c r="C21" s="7">
        <v>5528666521903.1904</v>
      </c>
      <c r="D21" s="7">
        <v>19932679233716.199</v>
      </c>
      <c r="E21" s="6"/>
      <c r="F21" s="7">
        <f t="shared" si="0"/>
        <v>1554667326.1992188</v>
      </c>
      <c r="G21" s="7">
        <f t="shared" si="1"/>
        <v>8460716641.6992188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">
      <c r="A22" s="6">
        <v>42781</v>
      </c>
      <c r="B22" s="7">
        <v>14417333314382.199</v>
      </c>
      <c r="C22" s="7">
        <v>5520031281120.7598</v>
      </c>
      <c r="D22" s="7">
        <v>19937364595503</v>
      </c>
      <c r="E22" s="6"/>
      <c r="F22" s="7">
        <f t="shared" si="0"/>
        <v>13320602569.199219</v>
      </c>
      <c r="G22" s="7">
        <f t="shared" si="1"/>
        <v>4685361786.8007812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">
      <c r="A23" s="6">
        <v>42782</v>
      </c>
      <c r="B23" s="7">
        <v>14403392566439.4</v>
      </c>
      <c r="C23" s="7">
        <v>5523188600438.96</v>
      </c>
      <c r="D23" s="7">
        <v>19926581166878.398</v>
      </c>
      <c r="E23" s="6"/>
      <c r="F23" s="7">
        <f t="shared" si="0"/>
        <v>-13940747942.798828</v>
      </c>
      <c r="G23" s="7">
        <f t="shared" si="1"/>
        <v>-10783428624.601562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">
      <c r="A24" s="6">
        <v>42783</v>
      </c>
      <c r="B24" s="7">
        <v>14403413744145.801</v>
      </c>
      <c r="C24" s="7">
        <v>5529091129955.6602</v>
      </c>
      <c r="D24" s="7">
        <v>19932504874101.5</v>
      </c>
      <c r="E24" s="6"/>
      <c r="F24" s="7">
        <f t="shared" si="0"/>
        <v>21177706.400390625</v>
      </c>
      <c r="G24" s="7">
        <f t="shared" si="1"/>
        <v>5923707223.1015625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">
      <c r="A25" s="6">
        <v>42787</v>
      </c>
      <c r="B25" s="7">
        <v>14403610733597.199</v>
      </c>
      <c r="C25" s="7">
        <v>5531705453238.5498</v>
      </c>
      <c r="D25" s="7">
        <v>19935316186835.801</v>
      </c>
      <c r="E25" s="6"/>
      <c r="F25" s="7">
        <f t="shared" si="0"/>
        <v>196989451.3984375</v>
      </c>
      <c r="G25" s="7">
        <f t="shared" si="1"/>
        <v>2811312734.3007812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">
      <c r="A26" s="6">
        <v>42788</v>
      </c>
      <c r="B26" s="7">
        <v>14404723995058.9</v>
      </c>
      <c r="C26" s="7">
        <v>5531156856922.1299</v>
      </c>
      <c r="D26" s="7">
        <v>19935880851981.102</v>
      </c>
      <c r="E26" s="6"/>
      <c r="F26" s="7">
        <f t="shared" si="0"/>
        <v>1113261461.7011719</v>
      </c>
      <c r="G26" s="7">
        <f t="shared" si="1"/>
        <v>564665145.30078125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">
      <c r="A27" s="6">
        <v>42789</v>
      </c>
      <c r="B27" s="7">
        <v>14384082361381.9</v>
      </c>
      <c r="C27" s="7">
        <v>5529818758806.29</v>
      </c>
      <c r="D27" s="7">
        <v>19913901120188.102</v>
      </c>
      <c r="E27" s="6"/>
      <c r="F27" s="7">
        <f t="shared" si="0"/>
        <v>-20641633677</v>
      </c>
      <c r="G27" s="7">
        <f t="shared" si="1"/>
        <v>-21979731793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">
      <c r="A28" s="6">
        <v>42790</v>
      </c>
      <c r="B28" s="7">
        <v>14396803784290.801</v>
      </c>
      <c r="C28" s="7">
        <v>5533344107395.9404</v>
      </c>
      <c r="D28" s="7">
        <v>19930147891686.699</v>
      </c>
      <c r="E28" s="6"/>
      <c r="F28" s="7">
        <f t="shared" si="0"/>
        <v>12721422908.900391</v>
      </c>
      <c r="G28" s="7">
        <f t="shared" si="1"/>
        <v>16246771498.597656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">
      <c r="A29" s="6">
        <v>42793</v>
      </c>
      <c r="B29" s="7">
        <v>14396788892014.199</v>
      </c>
      <c r="C29" s="7">
        <v>5534439928988.5801</v>
      </c>
      <c r="D29" s="7">
        <v>19931228821002.801</v>
      </c>
      <c r="E29" s="6"/>
      <c r="F29" s="7">
        <f t="shared" si="0"/>
        <v>-14892276.6015625</v>
      </c>
      <c r="G29" s="7">
        <f t="shared" si="1"/>
        <v>1080929316.1015625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">
      <c r="A30" s="6">
        <v>42794</v>
      </c>
      <c r="B30" s="7">
        <v>14411380938688.5</v>
      </c>
      <c r="C30" s="7">
        <v>5548212666153.04</v>
      </c>
      <c r="D30" s="7">
        <v>19959593604841.602</v>
      </c>
      <c r="E30" s="6"/>
      <c r="F30" s="7">
        <f t="shared" si="0"/>
        <v>14592046674.300781</v>
      </c>
      <c r="G30" s="7">
        <f t="shared" si="1"/>
        <v>28364783838.800781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">
      <c r="A31" s="6">
        <v>42795</v>
      </c>
      <c r="B31" s="7">
        <v>14408362699940.6</v>
      </c>
      <c r="C31" s="7">
        <v>5512056071348.6504</v>
      </c>
      <c r="D31" s="7">
        <v>19920418771289.301</v>
      </c>
      <c r="E31" s="6"/>
      <c r="F31" s="7">
        <f t="shared" si="0"/>
        <v>-3018238747.9003906</v>
      </c>
      <c r="G31" s="7">
        <f t="shared" si="1"/>
        <v>-39174833552.300781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">
      <c r="A32" s="6">
        <v>42796</v>
      </c>
      <c r="B32" s="7">
        <v>14373460119836.699</v>
      </c>
      <c r="C32" s="7">
        <v>5521498449196.2402</v>
      </c>
      <c r="D32" s="7">
        <v>19894958569033</v>
      </c>
      <c r="E32" s="6"/>
      <c r="F32" s="7">
        <f t="shared" si="0"/>
        <v>-34902580103.900391</v>
      </c>
      <c r="G32" s="7">
        <f t="shared" si="1"/>
        <v>-25460202256.300781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">
      <c r="A33" s="6">
        <v>42797</v>
      </c>
      <c r="B33" s="7">
        <v>14373224948688.4</v>
      </c>
      <c r="C33" s="7">
        <v>5505251728216.2305</v>
      </c>
      <c r="D33" s="7">
        <v>19878476676904.602</v>
      </c>
      <c r="E33" s="6"/>
      <c r="F33" s="7">
        <f t="shared" si="0"/>
        <v>-235171148.29882812</v>
      </c>
      <c r="G33" s="7">
        <f t="shared" si="1"/>
        <v>-16481892128.398438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">
      <c r="A34" s="6">
        <v>42800</v>
      </c>
      <c r="B34" s="7">
        <v>14373651850329.1</v>
      </c>
      <c r="C34" s="7">
        <v>5509361133740.7803</v>
      </c>
      <c r="D34" s="7">
        <v>19883012984069.898</v>
      </c>
      <c r="E34" s="6"/>
      <c r="F34" s="7">
        <f t="shared" si="0"/>
        <v>426901640.69921875</v>
      </c>
      <c r="G34" s="7">
        <f t="shared" si="1"/>
        <v>4536307165.296875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">
      <c r="A35" s="6">
        <v>42801</v>
      </c>
      <c r="B35" s="7">
        <v>14374138485372.6</v>
      </c>
      <c r="C35" s="7">
        <v>5515723965819.7402</v>
      </c>
      <c r="D35" s="7">
        <v>19889862451192.398</v>
      </c>
      <c r="E35" s="6"/>
      <c r="F35" s="7">
        <f t="shared" si="0"/>
        <v>486635043.5</v>
      </c>
      <c r="G35" s="7">
        <f t="shared" si="1"/>
        <v>6849467122.5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6">
        <v>42802</v>
      </c>
      <c r="B36" s="7">
        <v>14374899634591.9</v>
      </c>
      <c r="C36" s="7">
        <v>5504249384285.6797</v>
      </c>
      <c r="D36" s="7">
        <v>19879149018877.602</v>
      </c>
      <c r="E36" s="6"/>
      <c r="F36" s="7">
        <f t="shared" si="0"/>
        <v>761149219.30078125</v>
      </c>
      <c r="G36" s="7">
        <f t="shared" si="1"/>
        <v>-10713432314.796875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">
      <c r="A37" s="6">
        <v>42803</v>
      </c>
      <c r="B37" s="7">
        <v>14349788968701.199</v>
      </c>
      <c r="C37" s="7">
        <v>5505887571510.1504</v>
      </c>
      <c r="D37" s="7">
        <v>19855676540211.301</v>
      </c>
      <c r="E37" s="6"/>
      <c r="F37" s="7">
        <f t="shared" ref="F37:F68" si="2">B37-B36</f>
        <v>-25110665890.701172</v>
      </c>
      <c r="G37" s="7">
        <f t="shared" ref="G37:G68" si="3">D37-D36</f>
        <v>-23472478666.300781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">
      <c r="A38" s="6">
        <v>42804</v>
      </c>
      <c r="B38" s="7">
        <v>14349130368996.199</v>
      </c>
      <c r="C38" s="7">
        <v>5504488351469.8896</v>
      </c>
      <c r="D38" s="7">
        <v>19853618720466.102</v>
      </c>
      <c r="E38" s="6"/>
      <c r="F38" s="7">
        <f t="shared" si="2"/>
        <v>-658599705</v>
      </c>
      <c r="G38" s="7">
        <f t="shared" si="3"/>
        <v>-2057819745.1992188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">
      <c r="A39" s="6">
        <v>42807</v>
      </c>
      <c r="B39" s="7">
        <v>14349636414694.801</v>
      </c>
      <c r="C39" s="7">
        <v>5508397384855.1602</v>
      </c>
      <c r="D39" s="7">
        <v>19858033799550</v>
      </c>
      <c r="E39" s="6"/>
      <c r="F39" s="7">
        <f t="shared" si="2"/>
        <v>506045698.6015625</v>
      </c>
      <c r="G39" s="7">
        <f t="shared" si="3"/>
        <v>4415079083.8984375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">
      <c r="A40" s="6">
        <v>42808</v>
      </c>
      <c r="B40" s="7">
        <v>14384776077277.4</v>
      </c>
      <c r="C40" s="7">
        <v>5517828324360.4697</v>
      </c>
      <c r="D40" s="7">
        <v>19902604401637.898</v>
      </c>
      <c r="E40" s="6"/>
      <c r="F40" s="7">
        <f t="shared" si="2"/>
        <v>35139662582.599609</v>
      </c>
      <c r="G40" s="7">
        <f t="shared" si="3"/>
        <v>44570602087.898438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">
      <c r="A41" s="6">
        <v>42809</v>
      </c>
      <c r="B41" s="7">
        <v>14340716246080.9</v>
      </c>
      <c r="C41" s="7">
        <v>5505095051933.0898</v>
      </c>
      <c r="D41" s="7">
        <v>19845811298014</v>
      </c>
      <c r="E41" s="6"/>
      <c r="F41" s="7">
        <f t="shared" si="2"/>
        <v>-44059831196.5</v>
      </c>
      <c r="G41" s="7">
        <f t="shared" si="3"/>
        <v>-56793103623.898438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">
      <c r="A42" s="6">
        <v>42810</v>
      </c>
      <c r="B42" s="7">
        <v>14363679289379.4</v>
      </c>
      <c r="C42" s="7">
        <v>5482366270032.4102</v>
      </c>
      <c r="D42" s="7">
        <v>19846045559411.801</v>
      </c>
      <c r="E42" s="6"/>
      <c r="F42" s="7">
        <f t="shared" si="2"/>
        <v>22963043298.5</v>
      </c>
      <c r="G42" s="7">
        <f t="shared" si="3"/>
        <v>234261397.80078125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A43" s="6">
        <v>42811</v>
      </c>
      <c r="B43" s="7">
        <v>14357102037200.5</v>
      </c>
      <c r="C43" s="7">
        <v>5488907579084.8096</v>
      </c>
      <c r="D43" s="7">
        <v>19846009616285.301</v>
      </c>
      <c r="E43" s="6"/>
      <c r="F43" s="7">
        <f t="shared" si="2"/>
        <v>-6577252178.9003906</v>
      </c>
      <c r="G43" s="7">
        <f t="shared" si="3"/>
        <v>-35943126.5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">
      <c r="A44" s="6">
        <v>42814</v>
      </c>
      <c r="B44" s="7">
        <v>14355174465938.4</v>
      </c>
      <c r="C44" s="7">
        <v>5490727311673.6904</v>
      </c>
      <c r="D44" s="7">
        <v>19845901777612.102</v>
      </c>
      <c r="E44" s="6"/>
      <c r="F44" s="7">
        <f t="shared" si="2"/>
        <v>-1927571262.0996094</v>
      </c>
      <c r="G44" s="7">
        <f t="shared" si="3"/>
        <v>-107838673.19921875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">
      <c r="A45" s="6">
        <v>42815</v>
      </c>
      <c r="B45" s="7">
        <v>14349928333763.6</v>
      </c>
      <c r="C45" s="7">
        <v>5495937495350.4902</v>
      </c>
      <c r="D45" s="7">
        <v>19845865829114.102</v>
      </c>
      <c r="E45" s="6"/>
      <c r="F45" s="7">
        <f t="shared" si="2"/>
        <v>-5246132174.8007812</v>
      </c>
      <c r="G45" s="7">
        <f t="shared" si="3"/>
        <v>-35948498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">
      <c r="A46" s="6">
        <v>42816</v>
      </c>
      <c r="B46" s="7">
        <v>14362886120201</v>
      </c>
      <c r="C46" s="7">
        <v>5482943759060.9199</v>
      </c>
      <c r="D46" s="7">
        <v>19845829879262</v>
      </c>
      <c r="E46" s="6"/>
      <c r="F46" s="7">
        <f t="shared" si="2"/>
        <v>12957786437.400391</v>
      </c>
      <c r="G46" s="7">
        <f t="shared" si="3"/>
        <v>-35949852.1015625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">
      <c r="A47" s="6">
        <v>42817</v>
      </c>
      <c r="B47" s="7">
        <v>14359345780600.199</v>
      </c>
      <c r="C47" s="7">
        <v>5486703424661.6104</v>
      </c>
      <c r="D47" s="7">
        <v>19846049205261.801</v>
      </c>
      <c r="E47" s="6"/>
      <c r="F47" s="7">
        <f t="shared" si="2"/>
        <v>-3540339600.8007812</v>
      </c>
      <c r="G47" s="7">
        <f t="shared" si="3"/>
        <v>219325999.80078125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">
      <c r="A48" s="6">
        <v>42818</v>
      </c>
      <c r="B48" s="7">
        <v>14360457683885.5</v>
      </c>
      <c r="C48" s="7">
        <v>5485554244399.5303</v>
      </c>
      <c r="D48" s="7">
        <v>19846011928285.102</v>
      </c>
      <c r="E48" s="6"/>
      <c r="F48" s="7">
        <f t="shared" si="2"/>
        <v>1111903285.3007812</v>
      </c>
      <c r="G48" s="7">
        <f t="shared" si="3"/>
        <v>-37276976.69921875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">
      <c r="A49" s="6">
        <v>42821</v>
      </c>
      <c r="B49" s="7">
        <v>14353360563586.9</v>
      </c>
      <c r="C49" s="7">
        <v>5492539515250.1504</v>
      </c>
      <c r="D49" s="7">
        <v>19845900078837.102</v>
      </c>
      <c r="E49" s="6"/>
      <c r="F49" s="7">
        <f t="shared" si="2"/>
        <v>-7097120298.5996094</v>
      </c>
      <c r="G49" s="7">
        <f t="shared" si="3"/>
        <v>-111849448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">
      <c r="A50" s="6">
        <v>42822</v>
      </c>
      <c r="B50" s="7">
        <v>14347300479594.6</v>
      </c>
      <c r="C50" s="7">
        <v>5498562317070.5195</v>
      </c>
      <c r="D50" s="7">
        <v>19845862796665.102</v>
      </c>
      <c r="E50" s="6"/>
      <c r="F50" s="7">
        <f t="shared" si="2"/>
        <v>-6060083992.3007812</v>
      </c>
      <c r="G50" s="7">
        <f t="shared" si="3"/>
        <v>-37282172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">
      <c r="A51" s="6">
        <v>42823</v>
      </c>
      <c r="B51" s="7">
        <v>14349734630200.9</v>
      </c>
      <c r="C51" s="7">
        <v>5496090882936.1699</v>
      </c>
      <c r="D51" s="7">
        <v>19845825513137.102</v>
      </c>
      <c r="E51" s="6"/>
      <c r="F51" s="7">
        <f t="shared" si="2"/>
        <v>2434150606.3007812</v>
      </c>
      <c r="G51" s="7">
        <f t="shared" si="3"/>
        <v>-37283528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">
      <c r="A52" s="6">
        <v>42824</v>
      </c>
      <c r="B52" s="7">
        <v>14348506968480.9</v>
      </c>
      <c r="C52" s="7">
        <v>5497748279925.8203</v>
      </c>
      <c r="D52" s="7">
        <v>19846255248406.699</v>
      </c>
      <c r="E52" s="6"/>
      <c r="F52" s="7">
        <f t="shared" si="2"/>
        <v>-1227661720</v>
      </c>
      <c r="G52" s="7">
        <f t="shared" si="3"/>
        <v>429735269.59765625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">
      <c r="A53" s="6">
        <v>42825</v>
      </c>
      <c r="B53" s="7">
        <v>14369681939302.9</v>
      </c>
      <c r="C53" s="7">
        <v>5476738123373.96</v>
      </c>
      <c r="D53" s="7">
        <v>19846420062676.898</v>
      </c>
      <c r="E53" s="6"/>
      <c r="F53" s="7">
        <f t="shared" si="2"/>
        <v>21174970822</v>
      </c>
      <c r="G53" s="7">
        <f t="shared" si="3"/>
        <v>164814270.19921875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">
      <c r="A54" s="6">
        <v>42828</v>
      </c>
      <c r="B54" s="7">
        <v>14379418282538.699</v>
      </c>
      <c r="C54" s="7">
        <v>5467005503012.8496</v>
      </c>
      <c r="D54" s="7">
        <v>19846423785551.5</v>
      </c>
      <c r="E54" s="6"/>
      <c r="F54" s="7">
        <f t="shared" si="2"/>
        <v>9736343235.7988281</v>
      </c>
      <c r="G54" s="7">
        <f t="shared" si="3"/>
        <v>3722874.6015625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x14ac:dyDescent="0.2">
      <c r="A55" s="6">
        <v>42829</v>
      </c>
      <c r="B55" s="7">
        <v>14362461715977.5</v>
      </c>
      <c r="C55" s="7">
        <v>5483680691211.3398</v>
      </c>
      <c r="D55" s="7">
        <v>19846142407188.898</v>
      </c>
      <c r="E55" s="6"/>
      <c r="F55" s="7">
        <f t="shared" si="2"/>
        <v>-16956566561.199219</v>
      </c>
      <c r="G55" s="7">
        <f t="shared" si="3"/>
        <v>-281378362.6015625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x14ac:dyDescent="0.2">
      <c r="A56" s="6">
        <v>42830</v>
      </c>
      <c r="B56" s="7">
        <v>14362396997607.9</v>
      </c>
      <c r="C56" s="7">
        <v>5483706313699.8604</v>
      </c>
      <c r="D56" s="7">
        <v>19846103311307.801</v>
      </c>
      <c r="E56" s="6"/>
      <c r="F56" s="7">
        <f t="shared" si="2"/>
        <v>-64718369.599609375</v>
      </c>
      <c r="G56" s="7">
        <f t="shared" si="3"/>
        <v>-39095881.09765625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">
      <c r="A57" s="6">
        <v>42831</v>
      </c>
      <c r="B57" s="7">
        <v>14357828119755.5</v>
      </c>
      <c r="C57" s="7">
        <v>5488498309378.2998</v>
      </c>
      <c r="D57" s="7">
        <v>19846326429133.801</v>
      </c>
      <c r="E57" s="6"/>
      <c r="F57" s="7">
        <f t="shared" si="2"/>
        <v>-4568877852.4003906</v>
      </c>
      <c r="G57" s="7">
        <f t="shared" si="3"/>
        <v>223117826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">
      <c r="A58" s="6">
        <v>42832</v>
      </c>
      <c r="B58" s="7">
        <v>14358379294025.9</v>
      </c>
      <c r="C58" s="7">
        <v>5487906413188.2305</v>
      </c>
      <c r="D58" s="7">
        <v>19846285707214.199</v>
      </c>
      <c r="E58" s="6"/>
      <c r="F58" s="7">
        <f t="shared" si="2"/>
        <v>551174270.40039062</v>
      </c>
      <c r="G58" s="7">
        <f t="shared" si="3"/>
        <v>-40721919.6015625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">
      <c r="A59" s="6">
        <v>42835</v>
      </c>
      <c r="B59" s="7">
        <v>14351473062572.6</v>
      </c>
      <c r="C59" s="7">
        <v>5494690466638.4199</v>
      </c>
      <c r="D59" s="7">
        <v>19846163529211</v>
      </c>
      <c r="E59" s="6"/>
      <c r="F59" s="7">
        <f t="shared" si="2"/>
        <v>-6906231453.3007812</v>
      </c>
      <c r="G59" s="7">
        <f t="shared" si="3"/>
        <v>-122178003.19921875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">
      <c r="A60" s="6">
        <v>42836</v>
      </c>
      <c r="B60" s="7">
        <v>14343844236238.301</v>
      </c>
      <c r="C60" s="7">
        <v>5502278584322.1602</v>
      </c>
      <c r="D60" s="7">
        <v>19846122820560.5</v>
      </c>
      <c r="E60" s="6"/>
      <c r="F60" s="7">
        <f t="shared" si="2"/>
        <v>-7628826334.2988281</v>
      </c>
      <c r="G60" s="7">
        <f t="shared" si="3"/>
        <v>-40708650.5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">
      <c r="A61" s="6">
        <v>42837</v>
      </c>
      <c r="B61" s="7">
        <v>14355665390586.5</v>
      </c>
      <c r="C61" s="7">
        <v>5490416700973.3096</v>
      </c>
      <c r="D61" s="7">
        <v>19846082091559.801</v>
      </c>
      <c r="E61" s="6"/>
      <c r="F61" s="7">
        <f t="shared" si="2"/>
        <v>11821154348.199219</v>
      </c>
      <c r="G61" s="7">
        <f t="shared" si="3"/>
        <v>-40729000.69921875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">
      <c r="A62" s="6">
        <v>42838</v>
      </c>
      <c r="B62" s="7">
        <v>14353022352235</v>
      </c>
      <c r="C62" s="7">
        <v>5493291324859.4502</v>
      </c>
      <c r="D62" s="7">
        <v>19846313677094.398</v>
      </c>
      <c r="E62" s="6"/>
      <c r="F62" s="7">
        <f t="shared" si="2"/>
        <v>-2643038351.5</v>
      </c>
      <c r="G62" s="7">
        <f t="shared" si="3"/>
        <v>231585534.59765625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">
      <c r="A63" s="6">
        <v>42839</v>
      </c>
      <c r="B63" s="7">
        <v>14352103173495.9</v>
      </c>
      <c r="C63" s="7">
        <v>5494168999280.79</v>
      </c>
      <c r="D63" s="7">
        <v>19846272172776.699</v>
      </c>
      <c r="E63" s="6"/>
      <c r="F63" s="7">
        <f t="shared" si="2"/>
        <v>-919178739.09960938</v>
      </c>
      <c r="G63" s="7">
        <f t="shared" si="3"/>
        <v>-41504317.69921875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">
      <c r="A64" s="6">
        <v>42842</v>
      </c>
      <c r="B64" s="7">
        <v>14330766160568.801</v>
      </c>
      <c r="C64" s="7">
        <v>5515381524042.3701</v>
      </c>
      <c r="D64" s="7">
        <v>19846147684611.102</v>
      </c>
      <c r="E64" s="6"/>
      <c r="F64" s="7">
        <f t="shared" si="2"/>
        <v>-21337012927.099609</v>
      </c>
      <c r="G64" s="7">
        <f t="shared" si="3"/>
        <v>-124488165.59765625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">
      <c r="A65" s="6">
        <v>42843</v>
      </c>
      <c r="B65" s="7">
        <v>14324046743134.4</v>
      </c>
      <c r="C65" s="7">
        <v>5522059443056.0098</v>
      </c>
      <c r="D65" s="7">
        <v>19846106186190.398</v>
      </c>
      <c r="E65" s="6"/>
      <c r="F65" s="7">
        <f t="shared" si="2"/>
        <v>-6719417434.4003906</v>
      </c>
      <c r="G65" s="7">
        <f t="shared" si="3"/>
        <v>-41498420.703125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">
      <c r="A66" s="6">
        <v>42844</v>
      </c>
      <c r="B66" s="7">
        <v>14323623827289.6</v>
      </c>
      <c r="C66" s="7">
        <v>5522440859133.2598</v>
      </c>
      <c r="D66" s="7">
        <v>19846064686422.898</v>
      </c>
      <c r="E66" s="6"/>
      <c r="F66" s="7">
        <f t="shared" si="2"/>
        <v>-422915844.80078125</v>
      </c>
      <c r="G66" s="7">
        <f t="shared" si="3"/>
        <v>-41499767.5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">
      <c r="A67" s="6">
        <v>42845</v>
      </c>
      <c r="B67" s="7">
        <v>14319510296937.1</v>
      </c>
      <c r="C67" s="7">
        <v>5526783380500.7197</v>
      </c>
      <c r="D67" s="7">
        <v>19846293677437.801</v>
      </c>
      <c r="E67" s="6"/>
      <c r="F67" s="7">
        <f t="shared" si="2"/>
        <v>-4113530352.5</v>
      </c>
      <c r="G67" s="7">
        <f t="shared" si="3"/>
        <v>228991014.90234375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">
      <c r="A68" s="6">
        <v>42846</v>
      </c>
      <c r="B68" s="7">
        <v>14316448297578.4</v>
      </c>
      <c r="C68" s="7">
        <v>5529803844010.8496</v>
      </c>
      <c r="D68" s="7">
        <v>19846252141589.301</v>
      </c>
      <c r="E68" s="6"/>
      <c r="F68" s="7">
        <f t="shared" si="2"/>
        <v>-3061999358.6992188</v>
      </c>
      <c r="G68" s="7">
        <f t="shared" si="3"/>
        <v>-41535848.5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">
      <c r="A69" s="6">
        <v>42849</v>
      </c>
      <c r="B69" s="7">
        <v>14304727434255</v>
      </c>
      <c r="C69" s="7">
        <v>5541400085862.4805</v>
      </c>
      <c r="D69" s="7">
        <v>19846127520117.5</v>
      </c>
      <c r="E69" s="6"/>
      <c r="F69" s="7">
        <f t="shared" ref="F69:F100" si="4">B69-B68</f>
        <v>-11720863323.400391</v>
      </c>
      <c r="G69" s="7">
        <f t="shared" ref="G69:G100" si="5">D69-D68</f>
        <v>-124621471.80078125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">
      <c r="A70" s="6">
        <v>42850</v>
      </c>
      <c r="B70" s="7">
        <v>14294148093981.6</v>
      </c>
      <c r="C70" s="7">
        <v>5551937885014.0703</v>
      </c>
      <c r="D70" s="7">
        <v>19846085978995.699</v>
      </c>
      <c r="E70" s="6"/>
      <c r="F70" s="7">
        <f t="shared" si="4"/>
        <v>-10579340273.400391</v>
      </c>
      <c r="G70" s="7">
        <f t="shared" si="5"/>
        <v>-41541121.80078125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">
      <c r="A71" s="6">
        <v>42851</v>
      </c>
      <c r="B71" s="7">
        <v>14302205452495.1</v>
      </c>
      <c r="C71" s="7">
        <v>5543838983988.5098</v>
      </c>
      <c r="D71" s="7">
        <v>19846044436483.602</v>
      </c>
      <c r="E71" s="6"/>
      <c r="F71" s="7">
        <f t="shared" si="4"/>
        <v>8057358513.5</v>
      </c>
      <c r="G71" s="7">
        <f t="shared" si="5"/>
        <v>-41542512.09765625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">
      <c r="A72" s="6">
        <v>42852</v>
      </c>
      <c r="B72" s="7">
        <v>14297979002617.4</v>
      </c>
      <c r="C72" s="7">
        <v>5548512743228.5596</v>
      </c>
      <c r="D72" s="7">
        <v>19846491745845.898</v>
      </c>
      <c r="E72" s="6"/>
      <c r="F72" s="7">
        <f t="shared" si="4"/>
        <v>-4226449877.6992188</v>
      </c>
      <c r="G72" s="7">
        <f t="shared" si="5"/>
        <v>447309362.296875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">
      <c r="A73" s="6">
        <v>42853</v>
      </c>
      <c r="B73" s="7">
        <v>14293344777463.6</v>
      </c>
      <c r="C73" s="7">
        <v>5552784531172.1104</v>
      </c>
      <c r="D73" s="7">
        <v>19846129308635.699</v>
      </c>
      <c r="E73" s="6"/>
      <c r="F73" s="7">
        <f t="shared" si="4"/>
        <v>-4634225153.8007812</v>
      </c>
      <c r="G73" s="7">
        <f t="shared" si="5"/>
        <v>-362437210.19921875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">
      <c r="A74" s="6">
        <v>42856</v>
      </c>
      <c r="B74" s="7">
        <v>14323288296038.301</v>
      </c>
      <c r="C74" s="7">
        <v>5522799009459.9404</v>
      </c>
      <c r="D74" s="7">
        <v>19846087305498.199</v>
      </c>
      <c r="E74" s="6"/>
      <c r="F74" s="7">
        <f t="shared" si="4"/>
        <v>29943518574.701172</v>
      </c>
      <c r="G74" s="7">
        <f t="shared" si="5"/>
        <v>-42003137.5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">
      <c r="A75" s="6">
        <v>42857</v>
      </c>
      <c r="B75" s="7">
        <v>14305283387282.1</v>
      </c>
      <c r="C75" s="7">
        <v>5540761921910.0996</v>
      </c>
      <c r="D75" s="7">
        <v>19846045309192.199</v>
      </c>
      <c r="E75" s="6"/>
      <c r="F75" s="7">
        <f t="shared" si="4"/>
        <v>-18004908756.201172</v>
      </c>
      <c r="G75" s="7">
        <f t="shared" si="5"/>
        <v>-41996306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">
      <c r="A76" s="6">
        <v>42858</v>
      </c>
      <c r="B76" s="7">
        <v>14318594693411</v>
      </c>
      <c r="C76" s="7">
        <v>5527408618124.7305</v>
      </c>
      <c r="D76" s="7">
        <v>19846003311535.699</v>
      </c>
      <c r="E76" s="6"/>
      <c r="F76" s="7">
        <f t="shared" si="4"/>
        <v>13311306128.900391</v>
      </c>
      <c r="G76" s="7">
        <f t="shared" si="5"/>
        <v>-41997656.5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x14ac:dyDescent="0.2">
      <c r="A77" s="6">
        <v>42859</v>
      </c>
      <c r="B77" s="7">
        <v>14311633308614.199</v>
      </c>
      <c r="C77" s="7">
        <v>5534604982928.3496</v>
      </c>
      <c r="D77" s="7">
        <v>19846238291542.602</v>
      </c>
      <c r="E77" s="6"/>
      <c r="F77" s="7">
        <f t="shared" si="4"/>
        <v>-6961384796.8007812</v>
      </c>
      <c r="G77" s="7">
        <f t="shared" si="5"/>
        <v>234980006.90234375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">
      <c r="A78" s="6">
        <v>42860</v>
      </c>
      <c r="B78" s="7">
        <v>14311376945690</v>
      </c>
      <c r="C78" s="7">
        <v>5534818575636.2002</v>
      </c>
      <c r="D78" s="7">
        <v>19846195521326.199</v>
      </c>
      <c r="E78" s="6"/>
      <c r="F78" s="7">
        <f t="shared" si="4"/>
        <v>-256362924.19921875</v>
      </c>
      <c r="G78" s="7">
        <f t="shared" si="5"/>
        <v>-42770216.40234375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">
      <c r="A79" s="6">
        <v>42863</v>
      </c>
      <c r="B79" s="7">
        <v>14305061877082.9</v>
      </c>
      <c r="C79" s="7">
        <v>5541005323739.7998</v>
      </c>
      <c r="D79" s="7">
        <v>19846067200822.699</v>
      </c>
      <c r="E79" s="6"/>
      <c r="F79" s="7">
        <f t="shared" si="4"/>
        <v>-6315068607.0996094</v>
      </c>
      <c r="G79" s="7">
        <f t="shared" si="5"/>
        <v>-128320503.5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">
      <c r="A80" s="6">
        <v>42864</v>
      </c>
      <c r="B80" s="7">
        <v>14299435294545</v>
      </c>
      <c r="C80" s="7">
        <v>5546589131294.25</v>
      </c>
      <c r="D80" s="7">
        <v>19846024425839.199</v>
      </c>
      <c r="E80" s="6"/>
      <c r="F80" s="7">
        <f t="shared" si="4"/>
        <v>-5626582537.9003906</v>
      </c>
      <c r="G80" s="7">
        <f t="shared" si="5"/>
        <v>-42774983.5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x14ac:dyDescent="0.2">
      <c r="A81" s="6">
        <v>42865</v>
      </c>
      <c r="B81" s="7">
        <v>14312904082096.5</v>
      </c>
      <c r="C81" s="7">
        <v>5533077567411.5303</v>
      </c>
      <c r="D81" s="7">
        <v>19845981649508</v>
      </c>
      <c r="E81" s="6"/>
      <c r="F81" s="7">
        <f t="shared" si="4"/>
        <v>13468787551.5</v>
      </c>
      <c r="G81" s="7">
        <f t="shared" si="5"/>
        <v>-42776331.19921875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">
      <c r="A82" s="6">
        <v>42866</v>
      </c>
      <c r="B82" s="7">
        <v>14310969938720.801</v>
      </c>
      <c r="C82" s="7">
        <v>5535257353530.29</v>
      </c>
      <c r="D82" s="7">
        <v>19846227292251.102</v>
      </c>
      <c r="E82" s="6"/>
      <c r="F82" s="7">
        <f t="shared" si="4"/>
        <v>-1934143375.6992188</v>
      </c>
      <c r="G82" s="7">
        <f t="shared" si="5"/>
        <v>245642743.1015625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">
      <c r="A83" s="6">
        <v>42867</v>
      </c>
      <c r="B83" s="7">
        <v>14310534454246.4</v>
      </c>
      <c r="C83" s="7">
        <v>5535649265609.0596</v>
      </c>
      <c r="D83" s="7">
        <v>19846183719855.5</v>
      </c>
      <c r="E83" s="6"/>
      <c r="F83" s="7">
        <f t="shared" si="4"/>
        <v>-435484474.40039062</v>
      </c>
      <c r="G83" s="7">
        <f t="shared" si="5"/>
        <v>-43572395.6015625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">
      <c r="A84" s="6">
        <v>42870</v>
      </c>
      <c r="B84" s="7">
        <v>14306961280598.9</v>
      </c>
      <c r="C84" s="7">
        <v>5539091730782.9102</v>
      </c>
      <c r="D84" s="7">
        <v>19846053011381.801</v>
      </c>
      <c r="E84" s="6"/>
      <c r="F84" s="7">
        <f t="shared" si="4"/>
        <v>-3573173647.5</v>
      </c>
      <c r="G84" s="7">
        <f t="shared" si="5"/>
        <v>-130708473.69921875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">
      <c r="A85" s="6">
        <v>42871</v>
      </c>
      <c r="B85" s="7">
        <v>14300695191344.1</v>
      </c>
      <c r="C85" s="7">
        <v>5545314261926.6201</v>
      </c>
      <c r="D85" s="7">
        <v>19846009453270.801</v>
      </c>
      <c r="E85" s="6"/>
      <c r="F85" s="7">
        <f t="shared" si="4"/>
        <v>-6266089254.8007812</v>
      </c>
      <c r="G85" s="7">
        <f t="shared" si="5"/>
        <v>-43558111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">
      <c r="A86" s="6">
        <v>42872</v>
      </c>
      <c r="B86" s="7">
        <v>14309172224133.801</v>
      </c>
      <c r="C86" s="7">
        <v>5536793669677.5703</v>
      </c>
      <c r="D86" s="7">
        <v>19845965893811.398</v>
      </c>
      <c r="E86" s="6"/>
      <c r="F86" s="7">
        <f t="shared" si="4"/>
        <v>8477032789.7011719</v>
      </c>
      <c r="G86" s="7">
        <f t="shared" si="5"/>
        <v>-43559459.40234375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x14ac:dyDescent="0.2">
      <c r="A87" s="6">
        <v>42873</v>
      </c>
      <c r="B87" s="7">
        <v>14311291738645.801</v>
      </c>
      <c r="C87" s="7">
        <v>5534919645563.4004</v>
      </c>
      <c r="D87" s="7">
        <v>19846211384209.102</v>
      </c>
      <c r="E87" s="6"/>
      <c r="F87" s="7">
        <f t="shared" si="4"/>
        <v>2119514512</v>
      </c>
      <c r="G87" s="7">
        <f t="shared" si="5"/>
        <v>245490397.703125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">
      <c r="A88" s="6">
        <v>42874</v>
      </c>
      <c r="B88" s="7">
        <v>14313167095859.301</v>
      </c>
      <c r="C88" s="7">
        <v>5533000028254.8096</v>
      </c>
      <c r="D88" s="7">
        <v>19846167124114.102</v>
      </c>
      <c r="E88" s="6"/>
      <c r="F88" s="7">
        <f t="shared" si="4"/>
        <v>1875357213.5</v>
      </c>
      <c r="G88" s="7">
        <f t="shared" si="5"/>
        <v>-44260095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">
      <c r="A89" s="6">
        <v>42877</v>
      </c>
      <c r="B89" s="7">
        <v>14309116236183.199</v>
      </c>
      <c r="C89" s="7">
        <v>5536918104118.7402</v>
      </c>
      <c r="D89" s="7">
        <v>19846034340301.898</v>
      </c>
      <c r="E89" s="6"/>
      <c r="F89" s="7">
        <f t="shared" si="4"/>
        <v>-4050859676.1015625</v>
      </c>
      <c r="G89" s="7">
        <f t="shared" si="5"/>
        <v>-132783812.203125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">
      <c r="A90" s="6">
        <v>42878</v>
      </c>
      <c r="B90" s="7">
        <v>14301899119121.6</v>
      </c>
      <c r="C90" s="7">
        <v>5544090957561.5996</v>
      </c>
      <c r="D90" s="7">
        <v>19845990076683.199</v>
      </c>
      <c r="E90" s="6"/>
      <c r="F90" s="7">
        <f t="shared" si="4"/>
        <v>-7217117061.5996094</v>
      </c>
      <c r="G90" s="7">
        <f t="shared" si="5"/>
        <v>-44263618.69921875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">
      <c r="A91" s="6">
        <v>42879</v>
      </c>
      <c r="B91" s="7">
        <v>14310454613226.9</v>
      </c>
      <c r="C91" s="7">
        <v>5535491198487.4102</v>
      </c>
      <c r="D91" s="7">
        <v>19845945811714.301</v>
      </c>
      <c r="E91" s="6"/>
      <c r="F91" s="7">
        <f t="shared" si="4"/>
        <v>8555494105.3007812</v>
      </c>
      <c r="G91" s="7">
        <f t="shared" si="5"/>
        <v>-44264968.8984375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">
      <c r="A92" s="6">
        <v>42880</v>
      </c>
      <c r="B92" s="7">
        <v>14310717895584.199</v>
      </c>
      <c r="C92" s="7">
        <v>5535713469354.4502</v>
      </c>
      <c r="D92" s="7">
        <v>19846431364938.699</v>
      </c>
      <c r="E92" s="6"/>
      <c r="F92" s="7">
        <f t="shared" si="4"/>
        <v>263282357.29882812</v>
      </c>
      <c r="G92" s="7">
        <f t="shared" si="5"/>
        <v>485553224.3984375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">
      <c r="A93" s="6">
        <v>42881</v>
      </c>
      <c r="B93" s="7">
        <v>14311671308879.301</v>
      </c>
      <c r="C93" s="7">
        <v>5534714734407.1299</v>
      </c>
      <c r="D93" s="7">
        <v>19846386043286.398</v>
      </c>
      <c r="E93" s="6"/>
      <c r="F93" s="7">
        <f t="shared" si="4"/>
        <v>953413295.1015625</v>
      </c>
      <c r="G93" s="7">
        <f t="shared" si="5"/>
        <v>-45321652.30078125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">
      <c r="A94" s="6">
        <v>42885</v>
      </c>
      <c r="B94" s="7">
        <v>14312801559793.801</v>
      </c>
      <c r="C94" s="7">
        <v>5533403184774.7305</v>
      </c>
      <c r="D94" s="7">
        <v>19846204744568.5</v>
      </c>
      <c r="E94" s="6"/>
      <c r="F94" s="7">
        <f t="shared" si="4"/>
        <v>1130250914.5</v>
      </c>
      <c r="G94" s="7">
        <f t="shared" si="5"/>
        <v>-181298717.8984375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">
      <c r="A95" s="6">
        <v>42886</v>
      </c>
      <c r="B95" s="7">
        <v>14298976496221.6</v>
      </c>
      <c r="C95" s="7">
        <v>5546965420673.0801</v>
      </c>
      <c r="D95" s="7">
        <v>19845941916894.699</v>
      </c>
      <c r="E95" s="6"/>
      <c r="F95" s="7">
        <f t="shared" si="4"/>
        <v>-13825063572.201172</v>
      </c>
      <c r="G95" s="7">
        <f t="shared" si="5"/>
        <v>-262827673.80078125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">
      <c r="A96" s="6">
        <v>42887</v>
      </c>
      <c r="B96" s="7">
        <v>14328615932043.6</v>
      </c>
      <c r="C96" s="7">
        <v>5517588688658.7803</v>
      </c>
      <c r="D96" s="7">
        <v>19846204620702.301</v>
      </c>
      <c r="E96" s="6"/>
      <c r="F96" s="7">
        <f t="shared" si="4"/>
        <v>29639435822</v>
      </c>
      <c r="G96" s="7">
        <f t="shared" si="5"/>
        <v>262703807.6015625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">
      <c r="A97" s="6">
        <v>42888</v>
      </c>
      <c r="B97" s="7">
        <v>14342786315926.6</v>
      </c>
      <c r="C97" s="7">
        <v>5503371503511.75</v>
      </c>
      <c r="D97" s="7">
        <v>19846157819438.398</v>
      </c>
      <c r="E97" s="6"/>
      <c r="F97" s="7">
        <f t="shared" si="4"/>
        <v>14170383883</v>
      </c>
      <c r="G97" s="7">
        <f t="shared" si="5"/>
        <v>-46801263.90234375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">
      <c r="A98" s="6">
        <v>42891</v>
      </c>
      <c r="B98" s="7">
        <v>14337243673967.699</v>
      </c>
      <c r="C98" s="7">
        <v>5508773737489.54</v>
      </c>
      <c r="D98" s="7">
        <v>19846017411457.199</v>
      </c>
      <c r="E98" s="6"/>
      <c r="F98" s="7">
        <f t="shared" si="4"/>
        <v>-5542641958.9003906</v>
      </c>
      <c r="G98" s="7">
        <f t="shared" si="5"/>
        <v>-140407981.19921875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">
      <c r="A99" s="6">
        <v>42892</v>
      </c>
      <c r="B99" s="7">
        <v>14329360203171</v>
      </c>
      <c r="C99" s="7">
        <v>5516610403310.6904</v>
      </c>
      <c r="D99" s="7">
        <v>19845970606481.699</v>
      </c>
      <c r="E99" s="6"/>
      <c r="F99" s="7">
        <f t="shared" si="4"/>
        <v>-7883470796.6992188</v>
      </c>
      <c r="G99" s="7">
        <f t="shared" si="5"/>
        <v>-46804975.5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">
      <c r="A100" s="6">
        <v>42893</v>
      </c>
      <c r="B100" s="7">
        <v>14329788638956.699</v>
      </c>
      <c r="C100" s="7">
        <v>5516135161195.9199</v>
      </c>
      <c r="D100" s="7">
        <v>19845923800152.602</v>
      </c>
      <c r="E100" s="6"/>
      <c r="F100" s="7">
        <f t="shared" si="4"/>
        <v>428435785.69921875</v>
      </c>
      <c r="G100" s="7">
        <f t="shared" si="5"/>
        <v>-46806329.09765625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">
      <c r="A101" s="6">
        <v>42894</v>
      </c>
      <c r="B101" s="7">
        <v>14319152866986.699</v>
      </c>
      <c r="C101" s="7">
        <v>5527025389596.5996</v>
      </c>
      <c r="D101" s="7">
        <v>19846178256583.301</v>
      </c>
      <c r="E101" s="6"/>
      <c r="F101" s="7">
        <f t="shared" ref="F101:F135" si="6">B101-B100</f>
        <v>-10635771970</v>
      </c>
      <c r="G101" s="7">
        <f t="shared" ref="G101:G135" si="7">D101-D100</f>
        <v>254456430.69921875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">
      <c r="A102" s="6">
        <v>42895</v>
      </c>
      <c r="B102" s="7">
        <v>14318610148903</v>
      </c>
      <c r="C102" s="7">
        <v>5527520506435.96</v>
      </c>
      <c r="D102" s="7">
        <v>19846130655338.898</v>
      </c>
      <c r="E102" s="6"/>
      <c r="F102" s="7">
        <f t="shared" si="6"/>
        <v>-542718083.69921875</v>
      </c>
      <c r="G102" s="7">
        <f t="shared" si="7"/>
        <v>-47601244.40234375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">
      <c r="A103" s="6">
        <v>42898</v>
      </c>
      <c r="B103" s="7">
        <v>14317140258384.6</v>
      </c>
      <c r="C103" s="7">
        <v>5528847585247.9697</v>
      </c>
      <c r="D103" s="7">
        <v>19845987843632.602</v>
      </c>
      <c r="E103" s="6"/>
      <c r="F103" s="7">
        <f t="shared" si="6"/>
        <v>-1469890518.4003906</v>
      </c>
      <c r="G103" s="7">
        <f t="shared" si="7"/>
        <v>-142811706.296875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">
      <c r="A104" s="6">
        <v>42899</v>
      </c>
      <c r="B104" s="7">
        <v>14310161582491.9</v>
      </c>
      <c r="C104" s="7">
        <v>5535778583326.4404</v>
      </c>
      <c r="D104" s="7">
        <v>19845940165818.301</v>
      </c>
      <c r="E104" s="6"/>
      <c r="F104" s="7">
        <f t="shared" si="6"/>
        <v>-6978675892.6992188</v>
      </c>
      <c r="G104" s="7">
        <f t="shared" si="7"/>
        <v>-47677814.30078125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">
      <c r="A105" s="6">
        <v>42900</v>
      </c>
      <c r="B105" s="7">
        <v>14322550697917.1</v>
      </c>
      <c r="C105" s="7">
        <v>5523341859950.4697</v>
      </c>
      <c r="D105" s="7">
        <v>19845892557867.5</v>
      </c>
      <c r="E105" s="6"/>
      <c r="F105" s="7">
        <f t="shared" si="6"/>
        <v>12389115425.199219</v>
      </c>
      <c r="G105" s="7">
        <f t="shared" si="7"/>
        <v>-47607950.80078125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">
      <c r="A106" s="6">
        <v>42901</v>
      </c>
      <c r="B106" s="7">
        <v>14314984967385.699</v>
      </c>
      <c r="C106" s="7">
        <v>5531165183458.2402</v>
      </c>
      <c r="D106" s="7">
        <v>19846150150843.898</v>
      </c>
      <c r="E106" s="6"/>
      <c r="F106" s="7">
        <f t="shared" si="6"/>
        <v>-7565730531.4003906</v>
      </c>
      <c r="G106" s="7">
        <f t="shared" si="7"/>
        <v>257592976.3984375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">
      <c r="A107" s="6">
        <v>42902</v>
      </c>
      <c r="B107" s="7">
        <v>14313434126568.6</v>
      </c>
      <c r="C107" s="7">
        <v>5532668326283.71</v>
      </c>
      <c r="D107" s="7">
        <v>19846102452852.301</v>
      </c>
      <c r="E107" s="6"/>
      <c r="F107" s="7">
        <f t="shared" si="6"/>
        <v>-1550840817.0996094</v>
      </c>
      <c r="G107" s="7">
        <f t="shared" si="7"/>
        <v>-47697991.59765625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">
      <c r="A108" s="6">
        <v>42905</v>
      </c>
      <c r="B108" s="7">
        <v>14305304199019.4</v>
      </c>
      <c r="C108" s="7">
        <v>5540655149851.7305</v>
      </c>
      <c r="D108" s="7">
        <v>19845959348871.102</v>
      </c>
      <c r="E108" s="6"/>
      <c r="F108" s="7">
        <f t="shared" si="6"/>
        <v>-8129927549.1992188</v>
      </c>
      <c r="G108" s="7">
        <f t="shared" si="7"/>
        <v>-143103981.19921875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">
      <c r="A109" s="6">
        <v>42906</v>
      </c>
      <c r="B109" s="7">
        <v>14296913903538.301</v>
      </c>
      <c r="C109" s="7">
        <v>5548997741997.1299</v>
      </c>
      <c r="D109" s="7">
        <v>19845911645535.398</v>
      </c>
      <c r="E109" s="6"/>
      <c r="F109" s="7">
        <f t="shared" si="6"/>
        <v>-8390295481.0996094</v>
      </c>
      <c r="G109" s="7">
        <f t="shared" si="7"/>
        <v>-47703335.703125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">
      <c r="A110" s="6">
        <v>42907</v>
      </c>
      <c r="B110" s="7">
        <v>14307331533813.199</v>
      </c>
      <c r="C110" s="7">
        <v>5538532407029.1299</v>
      </c>
      <c r="D110" s="7">
        <v>19845863940842.301</v>
      </c>
      <c r="E110" s="6"/>
      <c r="F110" s="7">
        <f t="shared" si="6"/>
        <v>10417630274.898438</v>
      </c>
      <c r="G110" s="7">
        <f t="shared" si="7"/>
        <v>-47704693.09765625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">
      <c r="A111" s="6">
        <v>42908</v>
      </c>
      <c r="B111" s="7">
        <v>14306623483151.199</v>
      </c>
      <c r="C111" s="7">
        <v>5539748029471.9902</v>
      </c>
      <c r="D111" s="7">
        <v>19846371512623.199</v>
      </c>
      <c r="E111" s="6"/>
      <c r="F111" s="7">
        <f t="shared" si="6"/>
        <v>-708050662</v>
      </c>
      <c r="G111" s="7">
        <f t="shared" si="7"/>
        <v>507571780.8984375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">
      <c r="A112" s="6">
        <v>42909</v>
      </c>
      <c r="B112" s="7">
        <v>14306066164695</v>
      </c>
      <c r="C112" s="7">
        <v>5540256775785.5996</v>
      </c>
      <c r="D112" s="7">
        <v>19846322940480.602</v>
      </c>
      <c r="E112" s="6"/>
      <c r="F112" s="7">
        <f t="shared" si="6"/>
        <v>-557318456.19921875</v>
      </c>
      <c r="G112" s="7">
        <f t="shared" si="7"/>
        <v>-48572142.59765625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">
      <c r="A113" s="6">
        <v>42912</v>
      </c>
      <c r="B113" s="7">
        <v>14297090967426</v>
      </c>
      <c r="C113" s="7">
        <v>5549086231832.3301</v>
      </c>
      <c r="D113" s="7">
        <v>19846177199258.301</v>
      </c>
      <c r="E113" s="6"/>
      <c r="F113" s="7">
        <f t="shared" si="6"/>
        <v>-8975197269</v>
      </c>
      <c r="G113" s="7">
        <f t="shared" si="7"/>
        <v>-145741222.30078125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">
      <c r="A114" s="6">
        <v>42913</v>
      </c>
      <c r="B114" s="7">
        <v>14292036016954.801</v>
      </c>
      <c r="C114" s="7">
        <v>5554092606167.6904</v>
      </c>
      <c r="D114" s="7">
        <v>19846128623122.5</v>
      </c>
      <c r="E114" s="6"/>
      <c r="F114" s="7">
        <f t="shared" si="6"/>
        <v>-5054950471.1992188</v>
      </c>
      <c r="G114" s="7">
        <f t="shared" si="7"/>
        <v>-48576135.80078125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">
      <c r="A115" s="6">
        <v>42914</v>
      </c>
      <c r="B115" s="7">
        <v>14306866755383.199</v>
      </c>
      <c r="C115" s="7">
        <v>5539213290244.3203</v>
      </c>
      <c r="D115" s="7">
        <v>19846080045627.5</v>
      </c>
      <c r="E115" s="6"/>
      <c r="F115" s="7">
        <f t="shared" si="6"/>
        <v>14830738428.398438</v>
      </c>
      <c r="G115" s="7">
        <f t="shared" si="7"/>
        <v>-48577495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">
      <c r="A116" s="6">
        <v>42915</v>
      </c>
      <c r="B116" s="7">
        <v>14307903159240.9</v>
      </c>
      <c r="C116" s="7">
        <v>5538439733851.6299</v>
      </c>
      <c r="D116" s="7">
        <v>19846342893092.5</v>
      </c>
      <c r="E116" s="6"/>
      <c r="F116" s="7">
        <f t="shared" si="6"/>
        <v>1036403857.7011719</v>
      </c>
      <c r="G116" s="7">
        <f t="shared" si="7"/>
        <v>262847465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">
      <c r="A117" s="6">
        <v>42916</v>
      </c>
      <c r="B117" s="7">
        <v>14366186344565.699</v>
      </c>
      <c r="C117" s="7">
        <v>5478367838085.6299</v>
      </c>
      <c r="D117" s="7">
        <v>19844554182651.301</v>
      </c>
      <c r="E117" s="6"/>
      <c r="F117" s="7">
        <f t="shared" si="6"/>
        <v>58283185324.798828</v>
      </c>
      <c r="G117" s="7">
        <f t="shared" si="7"/>
        <v>-1788710441.1992188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">
      <c r="A118" s="6">
        <v>42919</v>
      </c>
      <c r="B118" s="7">
        <v>14377732162346.199</v>
      </c>
      <c r="C118" s="7">
        <v>5466891718910.7197</v>
      </c>
      <c r="D118" s="7">
        <v>19844623881256.898</v>
      </c>
      <c r="E118" s="6"/>
      <c r="F118" s="7">
        <f t="shared" si="6"/>
        <v>11545817780.5</v>
      </c>
      <c r="G118" s="7">
        <f t="shared" si="7"/>
        <v>69698605.59765625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">
      <c r="A119" s="6">
        <v>42921</v>
      </c>
      <c r="B119" s="7">
        <v>14363321751422.5</v>
      </c>
      <c r="C119" s="7">
        <v>5481203594889.8496</v>
      </c>
      <c r="D119" s="7">
        <v>19844525346312.301</v>
      </c>
      <c r="E119" s="6"/>
      <c r="F119" s="7">
        <f t="shared" si="6"/>
        <v>-14410410923.699219</v>
      </c>
      <c r="G119" s="7">
        <f t="shared" si="7"/>
        <v>-98534944.59765625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x14ac:dyDescent="0.2">
      <c r="A120" s="6">
        <v>42922</v>
      </c>
      <c r="B120" s="7">
        <v>14362806936835.6</v>
      </c>
      <c r="C120" s="7">
        <v>5481990239638.3301</v>
      </c>
      <c r="D120" s="7">
        <v>19844797176474</v>
      </c>
      <c r="E120" s="6"/>
      <c r="F120" s="7">
        <f t="shared" si="6"/>
        <v>-514814586.90039062</v>
      </c>
      <c r="G120" s="7">
        <f t="shared" si="7"/>
        <v>271830161.69921875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x14ac:dyDescent="0.2">
      <c r="A121" s="6">
        <v>42923</v>
      </c>
      <c r="B121" s="7">
        <v>14359968840515.1</v>
      </c>
      <c r="C121" s="7">
        <v>5484778120556.4404</v>
      </c>
      <c r="D121" s="7">
        <v>19844746961071.602</v>
      </c>
      <c r="E121" s="6"/>
      <c r="F121" s="7">
        <f t="shared" si="6"/>
        <v>-2838096320.5</v>
      </c>
      <c r="G121" s="7">
        <f t="shared" si="7"/>
        <v>-50215402.3984375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x14ac:dyDescent="0.2">
      <c r="A122" s="6">
        <v>42926</v>
      </c>
      <c r="B122" s="7">
        <v>14358799042021.699</v>
      </c>
      <c r="C122" s="7">
        <v>5485797264982.9805</v>
      </c>
      <c r="D122" s="7">
        <v>19844596307004.699</v>
      </c>
      <c r="E122" s="6"/>
      <c r="F122" s="7">
        <f t="shared" si="6"/>
        <v>-1169798493.4003906</v>
      </c>
      <c r="G122" s="7">
        <f t="shared" si="7"/>
        <v>-150654066.90234375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">
      <c r="A123" s="6">
        <v>42927</v>
      </c>
      <c r="B123" s="7">
        <v>14352258511505.1</v>
      </c>
      <c r="C123" s="7">
        <v>5492287574761.7695</v>
      </c>
      <c r="D123" s="7">
        <v>19844546086266.801</v>
      </c>
      <c r="E123" s="6"/>
      <c r="F123" s="7">
        <f t="shared" si="6"/>
        <v>-6540530516.5996094</v>
      </c>
      <c r="G123" s="7">
        <f t="shared" si="7"/>
        <v>-50220737.8984375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x14ac:dyDescent="0.2">
      <c r="A124" s="6">
        <v>42928</v>
      </c>
      <c r="B124" s="7">
        <v>14364884958326.699</v>
      </c>
      <c r="C124" s="7">
        <v>5479610905839.4902</v>
      </c>
      <c r="D124" s="7">
        <v>19844495864166.199</v>
      </c>
      <c r="E124" s="6"/>
      <c r="F124" s="7">
        <f t="shared" si="6"/>
        <v>12626446821.599609</v>
      </c>
      <c r="G124" s="7">
        <f t="shared" si="7"/>
        <v>-50222100.6015625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x14ac:dyDescent="0.2">
      <c r="A125" s="6">
        <v>42929</v>
      </c>
      <c r="B125" s="7">
        <v>14363442518675.9</v>
      </c>
      <c r="C125" s="7">
        <v>5481322892609.2998</v>
      </c>
      <c r="D125" s="7">
        <v>19844765411285.199</v>
      </c>
      <c r="E125" s="6"/>
      <c r="F125" s="7">
        <f t="shared" si="6"/>
        <v>-1442439650.7988281</v>
      </c>
      <c r="G125" s="7">
        <f t="shared" si="7"/>
        <v>269547119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">
      <c r="A126" s="6">
        <v>42930</v>
      </c>
      <c r="B126" s="7">
        <v>14364402489706.4</v>
      </c>
      <c r="C126" s="7">
        <v>5480311695435.1797</v>
      </c>
      <c r="D126" s="7">
        <v>19844714185141.602</v>
      </c>
      <c r="E126" s="6"/>
      <c r="F126" s="7">
        <f t="shared" si="6"/>
        <v>959971030.5</v>
      </c>
      <c r="G126" s="7">
        <f t="shared" si="7"/>
        <v>-51226143.59765625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">
      <c r="A127" s="6">
        <v>42933</v>
      </c>
      <c r="B127" s="7">
        <v>14358888072664.5</v>
      </c>
      <c r="C127" s="7">
        <v>5485672529453</v>
      </c>
      <c r="D127" s="7">
        <v>19844560602117.5</v>
      </c>
      <c r="E127" s="6"/>
      <c r="F127" s="7">
        <f t="shared" si="6"/>
        <v>-5514417041.9003906</v>
      </c>
      <c r="G127" s="7">
        <f t="shared" si="7"/>
        <v>-153583024.1015625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">
      <c r="A128" s="6">
        <v>42934</v>
      </c>
      <c r="B128" s="7">
        <v>14347253370974</v>
      </c>
      <c r="C128" s="7">
        <v>5497256034477.2695</v>
      </c>
      <c r="D128" s="7">
        <v>19844509405451.199</v>
      </c>
      <c r="E128" s="6"/>
      <c r="F128" s="7">
        <f t="shared" si="6"/>
        <v>-11634701690.5</v>
      </c>
      <c r="G128" s="7">
        <f t="shared" si="7"/>
        <v>-51196666.30078125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">
      <c r="A129" s="6">
        <v>42935</v>
      </c>
      <c r="B129" s="7">
        <v>14360485538680.5</v>
      </c>
      <c r="C129" s="7">
        <v>5483972668758.0898</v>
      </c>
      <c r="D129" s="7">
        <v>19844458207438.602</v>
      </c>
      <c r="E129" s="6"/>
      <c r="F129" s="7">
        <f t="shared" si="6"/>
        <v>13232167706.5</v>
      </c>
      <c r="G129" s="7">
        <f t="shared" si="7"/>
        <v>-51198012.59765625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">
      <c r="A130" s="6">
        <v>42936</v>
      </c>
      <c r="B130" s="7">
        <v>14357665909846.4</v>
      </c>
      <c r="C130" s="7">
        <v>5487302942306.2197</v>
      </c>
      <c r="D130" s="7">
        <v>19844968852152.602</v>
      </c>
      <c r="E130" s="6"/>
      <c r="F130" s="7">
        <f t="shared" si="6"/>
        <v>-2819628834.0996094</v>
      </c>
      <c r="G130" s="7">
        <f t="shared" si="7"/>
        <v>510644714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">
      <c r="A131" s="6">
        <v>42937</v>
      </c>
      <c r="B131" s="7">
        <v>14357122300739.801</v>
      </c>
      <c r="C131" s="7">
        <v>5487793826687.3604</v>
      </c>
      <c r="D131" s="7">
        <v>19844916127427.102</v>
      </c>
      <c r="E131" s="6"/>
      <c r="F131" s="7">
        <f t="shared" si="6"/>
        <v>-543609106.59960938</v>
      </c>
      <c r="G131" s="7">
        <f t="shared" si="7"/>
        <v>-52724725.5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x14ac:dyDescent="0.2">
      <c r="A132" s="6">
        <v>42940</v>
      </c>
      <c r="B132" s="7">
        <v>14354951912764.1</v>
      </c>
      <c r="C132" s="7">
        <v>5489806038254.9297</v>
      </c>
      <c r="D132" s="7">
        <v>19844757951019</v>
      </c>
      <c r="E132" s="6"/>
      <c r="F132" s="7">
        <f t="shared" si="6"/>
        <v>-2170387975.7011719</v>
      </c>
      <c r="G132" s="7">
        <f t="shared" si="7"/>
        <v>-158176408.1015625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x14ac:dyDescent="0.2">
      <c r="A133" s="6">
        <v>42941</v>
      </c>
      <c r="B133" s="7">
        <v>14345435234979.1</v>
      </c>
      <c r="C133" s="7">
        <v>5499269995749.96</v>
      </c>
      <c r="D133" s="7">
        <v>19844705230729</v>
      </c>
      <c r="E133" s="6"/>
      <c r="F133" s="7">
        <f t="shared" si="6"/>
        <v>-9516677785</v>
      </c>
      <c r="G133" s="7">
        <f t="shared" si="7"/>
        <v>-52720290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x14ac:dyDescent="0.2">
      <c r="A134" s="6">
        <v>42942</v>
      </c>
      <c r="B134" s="7">
        <v>14355682166714</v>
      </c>
      <c r="C134" s="7">
        <v>5488970342372.9502</v>
      </c>
      <c r="D134" s="7">
        <v>19844652509086.898</v>
      </c>
      <c r="E134" s="6"/>
      <c r="F134" s="7">
        <f t="shared" si="6"/>
        <v>10246931734.900391</v>
      </c>
      <c r="G134" s="7">
        <f t="shared" si="7"/>
        <v>-52721642.1015625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x14ac:dyDescent="0.2">
      <c r="A135" s="6">
        <v>42943</v>
      </c>
      <c r="B135" s="7">
        <v>14358389871592.5</v>
      </c>
      <c r="C135" s="7">
        <v>5486549068758.8301</v>
      </c>
      <c r="D135" s="7">
        <v>19844938940351.398</v>
      </c>
      <c r="E135" s="6"/>
      <c r="F135" s="7">
        <f t="shared" si="6"/>
        <v>2707704878.5</v>
      </c>
      <c r="G135" s="7">
        <f t="shared" si="7"/>
        <v>286431264.5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">
      <c r="A136" s="4" t="s">
        <v>6</v>
      </c>
      <c r="B136" s="5" t="s">
        <v>1</v>
      </c>
      <c r="C136" s="5" t="s">
        <v>2</v>
      </c>
      <c r="D136" s="5" t="s">
        <v>3</v>
      </c>
      <c r="E136" s="4"/>
      <c r="F136" s="4" t="s">
        <v>4</v>
      </c>
      <c r="G136" s="4" t="s">
        <v>5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">
      <c r="A137" s="6"/>
      <c r="B137" s="7"/>
      <c r="C137" s="7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">
      <c r="A138" s="2" t="s">
        <v>7</v>
      </c>
      <c r="B138" s="2"/>
      <c r="C138" s="2"/>
      <c r="D138" s="2"/>
      <c r="E138" s="2"/>
      <c r="F138" s="2">
        <v>-45314304796.400002</v>
      </c>
      <c r="G138" s="2">
        <v>-102365614861.12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x14ac:dyDescent="0.2">
      <c r="A139" s="6"/>
      <c r="B139" s="7"/>
      <c r="C139" s="7"/>
      <c r="D139" s="7"/>
      <c r="E139" s="6"/>
      <c r="F139" s="8">
        <f>F138/B135</f>
        <v>-3.1559461194219651E-3</v>
      </c>
      <c r="G139" s="8">
        <f>G138/D135</f>
        <v>-5.1582731077582942E-3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</sheetData>
  <sheetProtection formatCells="0" formatColumns="0" formatRows="0" insertColumns="0" insertRows="0" insertHyperlinks="0" deleteColumns="0" deleteRows="0" selectLockedCells="1" sort="0" autoFilter="0" pivotTables="0" selectUnlockedCells="1"/>
  <hyperlinks>
    <hyperlink ref="A1" r:id="rId1" tooltip="https://treasurydirect.gov/NP/debt/search?startMonth=01&amp;startDay=20&amp;startYear=2017&amp;endMonth=07&amp;endDay=31&amp;endYear=2017_x000a_Left click once to follow this link._x000a_Middle click once to select this cell"/>
  </hyperlinks>
  <pageMargins left="1" right="1" top="1.667" bottom="1.667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debt.txt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2017-07-31T14:19:19Z</dcterms:created>
  <dcterms:modified xsi:type="dcterms:W3CDTF">2017-07-31T14:50:11Z</dcterms:modified>
</cp:coreProperties>
</file>